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<sst xmlns="http://schemas.openxmlformats.org/spreadsheetml/2006/main" count="98" uniqueCount="45">
  <si>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Ending  
          Basket  
          Level</t>
  </si>
  <si>
    <t>Basket  Return</t>
  </si>
  <si>
    <t>Absolute 
           Basket 
           Return</t>
  </si>
  <si>
    <t>Basket Return × 
           Upside Participation 
           Rate (285%)</t>
  </si>
  <si>
    <t>Absolute Basket 
           Return × Downside 
           Participation Rate 
  (50%)</t>
  </si>
  <si>
    <t>Additional 
           Amount</t>
  </si>
  <si>
    <t>Principal</t>
  </si>
  <si>
    <t>Payment at 
           Maturity</t>
  </si>
  <si>
    <t>80.0%</t>
  </si>
  <si>
    <t>228.00%</t>
  </si>
  <si>
    <t>N/A</t>
  </si>
  <si>
    <t>+</t>
  </si>
  <si>
    <t>70.0%</t>
  </si>
  <si>
    <t>199.50%</t>
  </si>
  <si>
    <t>60.0%</t>
  </si>
  <si>
    <t>171.00%</t>
  </si>
  <si>
    <t>50.0%</t>
  </si>
  <si>
    <t>142.50%</t>
  </si>
  <si>
    <t>40.0%</t>
  </si>
  <si>
    <t>114.00%</t>
  </si>
  <si>
    <t>30.0%</t>
  </si>
  <si>
    <t>85.50%</t>
  </si>
  <si>
    <t>20.0%</t>
  </si>
  <si>
    <t>57.00%</t>
  </si>
  <si>
    <t>15.0%</t>
  </si>
  <si>
    <t>42.75%</t>
  </si>
  <si>
    <t>10.0%</t>
  </si>
  <si>
    <t>28.50%</t>
  </si>
  <si>
    <t>0.0%</t>
  </si>
  <si>
    <t>-10.0%</t>
  </si>
  <si>
    <t>5.00%</t>
  </si>
  <si>
    <t>-20.0%</t>
  </si>
  <si>
    <t>10.00%</t>
  </si>
  <si>
    <t>-30.0%</t>
  </si>
  <si>
    <t>15.00%</t>
  </si>
  <si>
    <t>-40.0%</t>
  </si>
  <si>
    <t>20.00%</t>
  </si>
  <si>
    <t>-50.0%</t>
  </si>
  <si>
    <t>25.00%</t>
  </si>
  <si>
    <t>-60.0%</t>
  </si>
  <si>
    <t>30.00%</t>
  </si>
  <si>
    <t>-70.0%</t>
  </si>
  <si>
    <t>35.00%</t>
  </si>
  <si>
    <t>-80.0%</t>
  </si>
  <si>
    <t>40.00%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</si>
</sst>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4.7109375" style="0" customWidth="1"/>
    <col min="3" max="3" width="48.7109375" style="0" customWidth="1"/>
    <col min="4" max="4" width="74.8515625" style="0" customWidth="1"/>
    <col min="5" max="5" width="88.8515625" style="0" customWidth="1"/>
    <col min="6" max="6" width="30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2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2280</v>
      </c>
      <c r="G5" t="s">
        <v>11</v>
      </c>
      <c r="H5" s="6">
        <v>1000</v>
      </c>
      <c r="I5" t="e">
        <f aca="true" t="shared" si="0" ref="I5:I22">#N/A</f>
        <v>#N/A</v>
      </c>
      <c r="J5" s="5">
        <v>3280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1995</v>
      </c>
      <c r="G6" t="s">
        <v>11</v>
      </c>
      <c r="H6" s="6">
        <v>1000</v>
      </c>
      <c r="I6" t="e">
        <f t="shared" si="0"/>
        <v>#N/A</v>
      </c>
      <c r="J6" s="5">
        <v>2995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1710</v>
      </c>
      <c r="G7" t="s">
        <v>11</v>
      </c>
      <c r="H7" s="6">
        <v>1000</v>
      </c>
      <c r="I7" t="e">
        <f t="shared" si="0"/>
        <v>#N/A</v>
      </c>
      <c r="J7" s="5">
        <v>2710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1425</v>
      </c>
      <c r="G8" t="s">
        <v>11</v>
      </c>
      <c r="H8" s="6">
        <v>1000</v>
      </c>
      <c r="I8" t="e">
        <f t="shared" si="0"/>
        <v>#N/A</v>
      </c>
      <c r="J8" s="5">
        <v>2425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1140</v>
      </c>
      <c r="G9" t="s">
        <v>11</v>
      </c>
      <c r="H9" s="6">
        <v>1000</v>
      </c>
      <c r="I9" t="e">
        <f t="shared" si="0"/>
        <v>#N/A</v>
      </c>
      <c r="J9" s="5">
        <v>2140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855</v>
      </c>
      <c r="G10" t="s">
        <v>11</v>
      </c>
      <c r="H10" s="6">
        <v>1000</v>
      </c>
      <c r="I10" t="e">
        <f t="shared" si="0"/>
        <v>#N/A</v>
      </c>
      <c r="J10" s="5">
        <v>1855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570</v>
      </c>
      <c r="G11" t="s">
        <v>11</v>
      </c>
      <c r="H11" s="6">
        <v>1000</v>
      </c>
      <c r="I11" t="e">
        <f t="shared" si="0"/>
        <v>#N/A</v>
      </c>
      <c r="J11" s="5">
        <v>1570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427.5</v>
      </c>
      <c r="G12" t="s">
        <v>11</v>
      </c>
      <c r="H12" s="6">
        <v>1000</v>
      </c>
      <c r="I12" t="e">
        <f t="shared" si="0"/>
        <v>#N/A</v>
      </c>
      <c r="J12" s="5">
        <v>1427.5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285</v>
      </c>
      <c r="G13" t="s">
        <v>11</v>
      </c>
      <c r="H13" s="6">
        <v>1000</v>
      </c>
      <c r="I13" t="e">
        <f t="shared" si="0"/>
        <v>#N/A</v>
      </c>
      <c r="J13" s="5">
        <v>1285</v>
      </c>
    </row>
    <row r="14" spans="1:10" ht="15">
      <c r="A14" s="4">
        <v>100</v>
      </c>
      <c r="B14" t="s">
        <v>28</v>
      </c>
      <c r="C14" t="s">
        <v>28</v>
      </c>
      <c r="D14" t="s">
        <v>28</v>
      </c>
      <c r="E14" t="s">
        <v>28</v>
      </c>
      <c r="F14" s="5">
        <v>0</v>
      </c>
      <c r="G14" t="s">
        <v>11</v>
      </c>
      <c r="H14" s="6">
        <v>1000</v>
      </c>
      <c r="I14" t="e">
        <f t="shared" si="0"/>
        <v>#N/A</v>
      </c>
      <c r="J14" s="5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50</v>
      </c>
      <c r="G15" t="s">
        <v>11</v>
      </c>
      <c r="H15" s="6">
        <v>1000</v>
      </c>
      <c r="I15" t="e">
        <f t="shared" si="0"/>
        <v>#N/A</v>
      </c>
      <c r="J15" s="5">
        <v>1050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100</v>
      </c>
      <c r="G16" t="s">
        <v>11</v>
      </c>
      <c r="H16" s="6">
        <v>1000</v>
      </c>
      <c r="I16" t="e">
        <f t="shared" si="0"/>
        <v>#N/A</v>
      </c>
      <c r="J16" s="5">
        <v>1100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150</v>
      </c>
      <c r="G17" t="s">
        <v>11</v>
      </c>
      <c r="H17" s="6">
        <v>1000</v>
      </c>
      <c r="I17" t="e">
        <f t="shared" si="0"/>
        <v>#N/A</v>
      </c>
      <c r="J17" s="5">
        <v>1150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200</v>
      </c>
      <c r="G18" t="s">
        <v>11</v>
      </c>
      <c r="H18" s="6">
        <v>1000</v>
      </c>
      <c r="I18" t="e">
        <f t="shared" si="0"/>
        <v>#N/A</v>
      </c>
      <c r="J18" s="5">
        <v>1200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38</v>
      </c>
      <c r="F19" s="5">
        <v>250</v>
      </c>
      <c r="G19" t="s">
        <v>11</v>
      </c>
      <c r="H19" s="6">
        <v>1000</v>
      </c>
      <c r="I19" t="e">
        <f t="shared" si="0"/>
        <v>#N/A</v>
      </c>
      <c r="J19" s="5">
        <v>1250</v>
      </c>
    </row>
    <row r="20" spans="1:10" ht="15">
      <c r="A20" s="4">
        <v>40</v>
      </c>
      <c r="B20" t="s">
        <v>39</v>
      </c>
      <c r="C20" t="s">
        <v>14</v>
      </c>
      <c r="D20" t="s">
        <v>10</v>
      </c>
      <c r="E20" t="s">
        <v>40</v>
      </c>
      <c r="F20" s="5">
        <v>300</v>
      </c>
      <c r="G20" t="s">
        <v>11</v>
      </c>
      <c r="H20" s="6">
        <v>1000</v>
      </c>
      <c r="I20" t="e">
        <f t="shared" si="0"/>
        <v>#N/A</v>
      </c>
      <c r="J20" s="5">
        <v>1300</v>
      </c>
    </row>
    <row r="21" spans="1:10" ht="15">
      <c r="A21" s="4">
        <v>30</v>
      </c>
      <c r="B21" t="s">
        <v>41</v>
      </c>
      <c r="C21" t="s">
        <v>12</v>
      </c>
      <c r="D21" t="s">
        <v>10</v>
      </c>
      <c r="E21" t="s">
        <v>42</v>
      </c>
      <c r="F21" s="5">
        <v>350</v>
      </c>
      <c r="G21" t="s">
        <v>11</v>
      </c>
      <c r="H21" s="6">
        <v>1000</v>
      </c>
      <c r="I21" t="e">
        <f t="shared" si="0"/>
        <v>#N/A</v>
      </c>
      <c r="J21" s="5">
        <v>1350</v>
      </c>
    </row>
    <row r="22" spans="1:10" ht="15">
      <c r="A22" s="4">
        <v>20</v>
      </c>
      <c r="B22" t="s">
        <v>43</v>
      </c>
      <c r="C22" t="s">
        <v>8</v>
      </c>
      <c r="D22" t="s">
        <v>10</v>
      </c>
      <c r="E22" t="s">
        <v>44</v>
      </c>
      <c r="F22" s="5">
        <v>400</v>
      </c>
      <c r="G22" t="s">
        <v>11</v>
      </c>
      <c r="H22" s="6">
        <v>1000</v>
      </c>
      <c r="I22" t="e">
        <f t="shared" si="0"/>
        <v>#N/A</v>
      </c>
      <c r="J22" s="5">
        <v>1400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2019-12-07T01:38:06Z</dcterms:created>
  <dcterms:modified xsi:type="dcterms:W3CDTF">2019-12-07T01:38:06Z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