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what is the payment at mat" sheetId="5" r:id="rId5"/>
    <sheet name="what is the payment at mat-1" sheetId="6" r:id="rId6"/>
    <sheet name="what is the payment at mat-2" sheetId="7" r:id="rId7"/>
    <sheet name="what is the payment at mat-3" sheetId="8" r:id="rId8"/>
    <sheet name="what is the payment at mat-4" sheetId="9" r:id="rId9"/>
  </sheets>
  <definedNames/>
  <calcPr fullCalcOnLoad="1"/>
</workbook>
</file>

<file path=xl/sharedStrings.xml><?xml version="1.0" encoding="utf-8"?>
<sst xmlns="http://schemas.openxmlformats.org/spreadsheetml/2006/main" count="184" uniqueCount="92">
  <si>
    <t>Price to Public (1)</t>
  </si>
  <si>
    <t>Fees and Commissions (2)</t>
  </si>
  <si>
    <t>Proceeds to Issuer</t>
  </si>
  <si>
    <t>Per
note</t>
  </si>
  <si>
    <t>Total</t>
  </si>
  <si>
    <t>Sector Cap</t>
  </si>
  <si>
    <t>Basket Constituent</t>
  </si>
  <si>
    <t>Asset
Cap</t>
  </si>
  <si>
    <t>Developed Equities</t>
  </si>
  <si>
    <t>SPDR® S&amp;P 500® ETF Trust</t>
  </si>
  <si>
    <t>20%</t>
  </si>
  <si>
    <t>50%</t>
  </si>
  <si>
    <t>iShares® Russell 2000
Index Fund</t>
  </si>
  <si>
    <t>10%</t>
  </si>
  <si>
    <t>iShares® MSCI EAFE Index
Fund</t>
  </si>
  <si>
    <t>Bonds</t>
  </si>
  <si>
    <t>iShares® Barclays 20+
Year Treasury Bond Fund</t>
  </si>
  <si>
    <t>iShares® iBoxx $
Investment Grade Corporate Bond Fund</t>
  </si>
  <si>
    <t>iShares® iBoxx $ High
Yield Corporate Bond Fund</t>
  </si>
  <si>
    <t>Emerging Markets</t>
  </si>
  <si>
    <t>iShares® MSCI Emerging
Markets Index Fund</t>
  </si>
  <si>
    <t>25%</t>
  </si>
  <si>
    <t>iShares® Emerging
Markets Bond Fund</t>
  </si>
  <si>
    <t>Alternative</t>
  </si>
  <si>
    <t>iShares® Dow Jones Real
Estate Index Fund</t>
  </si>
  <si>
    <t>Investments</t>
  </si>
  <si>
    <t>iShares® S&amp;P
GSCI Commodity-Indexed Trust</t>
  </si>
  <si>
    <t>SPDR® Gold
Trust</t>
  </si>
  <si>
    <t>Inflation Protected Bonds</t>
  </si>
  <si>
    <t>iShares® Barclays TIPS
Bond Fund</t>
  </si>
  <si>
    <t>and Cash
50%</t>
  </si>
  <si>
    <t>JPMorgan Cash Index USD 3 Month</t>
  </si>
  <si>
    <t>Payment Dates</t>
  </si>
  <si>
    <t>Projected 
Payment
Amounts</t>
  </si>
  <si>
    <t>July 31,
2014</t>
  </si>
  <si>
    <t>July 31,
2015</t>
  </si>
  <si>
    <t>July 29,
2016</t>
  </si>
  <si>
    <t>July 31,
2017</t>
  </si>
  <si>
    <t>July 31,
2018</t>
  </si>
  <si>
    <t>July 31,
2019</t>
  </si>
  <si>
    <t>Calendar Period</t>
  </si>
  <si>
    <t>Accrued OID
During Calendar
Period (Per $1,000 Principal
Amount Note)</t>
  </si>
  <si>
    <t>Total Accrued OID from
Issue Date (Per $1,000 Principal
Amount Note) as of
End of Calendar
Period</t>
  </si>
  <si>
    <t>July 31, 2013
through December 31, 2013</t>
  </si>
  <si>
    <t>January 1,
2014 through December 31, 2014</t>
  </si>
  <si>
    <t>January 1,
2015 through December 31, 2015</t>
  </si>
  <si>
    <t>January 1,
2016 through December 31, 2016</t>
  </si>
  <si>
    <t>January 1,
2017 through December 31, 2017</t>
  </si>
  <si>
    <t>January 1,
2018 through December 31, 2018</t>
  </si>
  <si>
    <t>January 1,
2019 through July 31, 2019</t>
  </si>
  <si>
    <t xml:space="preserve"> What Is the Payment at Maturity, Assuming a Range of Performances for the Index? </t>
  </si>
  <si>
    <t>Ending Index Level</t>
  </si>
  <si>
    <t>Index
Return</t>
  </si>
  <si>
    <t>Index Return × Participation
Rate (100%)</t>
  </si>
  <si>
    <t>Additional
Amount</t>
  </si>
  <si>
    <t>Principal</t>
  </si>
  <si>
    <t>Payment at
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</si>
  <si>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</si>
  <si>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</si>
  <si>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</si>
  <si>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</si>
  <si>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</si>
  <si>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</si>
  <si>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</si>
  <si>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</si>
  <si>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</si>
  <si>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</si>
  <si>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</si>
  <si>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</si>
  <si>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</si>
  <si>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</si>
  <si>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</si>
  <si>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</si>
  <si>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</si>
  <si>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</si>
  <si>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</si>
  <si>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</si>
  <si>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</si>
  <si>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</si>
  <si>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</si>
  <si>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>Index Closing Level on the relevant Interest
Review Date</t>
  </si>
  <si>
    <t>Index Appreciation /
Depreciation on
the
relevant Interest Review Date</t>
  </si>
  <si>
    <t>Contingent Interest Payment on the
applicable Interest Payment
Date</t>
  </si>
  <si>
    <t>Interest Review
Date</t>
  </si>
  <si>
    <t>Index
Closing
Level</t>
  </si>
  <si>
    <t>Interest Payment</t>
  </si>
  <si>
    <t>First</t>
  </si>
  <si>
    <t>Second</t>
  </si>
  <si>
    <t>Third</t>
  </si>
  <si>
    <t>Fourth</t>
  </si>
  <si>
    <t>Fifth</t>
  </si>
  <si>
    <t>Total Contingent Interest
Payments: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</si>
</sst>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3" spans="3:7" ht="15">
      <c r="C3" s="1" t="s">
        <v>0</v>
      </c>
      <c r="E3" s="1" t="s">
        <v>1</v>
      </c>
      <c r="G3" s="1" t="s">
        <v>2</v>
      </c>
    </row>
    <row r="4" spans="1:7" ht="15">
      <c r="A4" s="2" t="s">
        <v>3</v>
      </c>
      <c r="C4" s="3">
        <v>1000</v>
      </c>
      <c r="E4" s="4">
        <v>34.04</v>
      </c>
      <c r="G4" s="4">
        <v>965.96</v>
      </c>
    </row>
    <row r="5" spans="1:7" ht="15">
      <c r="A5" s="1" t="s">
        <v>4</v>
      </c>
      <c r="C5" s="3">
        <v>573000</v>
      </c>
      <c r="E5" s="4">
        <v>19504.92</v>
      </c>
      <c r="G5" s="4">
        <v>553495.08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1" t="s">
        <v>5</v>
      </c>
      <c r="E3" s="1" t="s">
        <v>6</v>
      </c>
      <c r="G3" s="2" t="s">
        <v>7</v>
      </c>
    </row>
    <row r="4" spans="1:7" ht="15">
      <c r="A4" s="5">
        <v>1</v>
      </c>
      <c r="C4" t="s">
        <v>8</v>
      </c>
      <c r="E4" t="s">
        <v>9</v>
      </c>
      <c r="G4" t="s">
        <v>10</v>
      </c>
    </row>
    <row r="5" spans="1:7" ht="15">
      <c r="A5" s="5">
        <v>2</v>
      </c>
      <c r="C5" t="s">
        <v>11</v>
      </c>
      <c r="E5" s="6" t="s">
        <v>12</v>
      </c>
      <c r="G5" t="s">
        <v>13</v>
      </c>
    </row>
    <row r="6" spans="1:7" ht="15">
      <c r="A6" s="5">
        <v>3</v>
      </c>
      <c r="E6" s="6" t="s">
        <v>14</v>
      </c>
      <c r="G6" t="s">
        <v>10</v>
      </c>
    </row>
    <row r="7" spans="1:7" ht="15">
      <c r="A7" s="5">
        <v>4</v>
      </c>
      <c r="C7" t="s">
        <v>15</v>
      </c>
      <c r="E7" s="6" t="s">
        <v>16</v>
      </c>
      <c r="G7" t="s">
        <v>10</v>
      </c>
    </row>
    <row r="8" spans="1:7" ht="15">
      <c r="A8" s="5">
        <v>5</v>
      </c>
      <c r="C8" t="s">
        <v>11</v>
      </c>
      <c r="E8" s="6" t="s">
        <v>17</v>
      </c>
      <c r="G8" t="s">
        <v>10</v>
      </c>
    </row>
    <row r="9" spans="1:7" ht="15">
      <c r="A9" s="5">
        <v>6</v>
      </c>
      <c r="E9" s="6" t="s">
        <v>18</v>
      </c>
      <c r="G9" t="s">
        <v>10</v>
      </c>
    </row>
    <row r="10" spans="1:7" ht="15">
      <c r="A10" s="5">
        <v>7</v>
      </c>
      <c r="C10" t="s">
        <v>19</v>
      </c>
      <c r="E10" s="6" t="s">
        <v>20</v>
      </c>
      <c r="G10" t="s">
        <v>10</v>
      </c>
    </row>
    <row r="11" spans="1:7" ht="15">
      <c r="A11" s="5">
        <v>8</v>
      </c>
      <c r="C11" t="s">
        <v>21</v>
      </c>
      <c r="E11" s="6" t="s">
        <v>22</v>
      </c>
      <c r="G11" t="s">
        <v>10</v>
      </c>
    </row>
    <row r="12" spans="1:7" ht="15">
      <c r="A12" s="5">
        <v>9</v>
      </c>
      <c r="C12" t="s">
        <v>23</v>
      </c>
      <c r="E12" s="6" t="s">
        <v>24</v>
      </c>
      <c r="G12" t="s">
        <v>10</v>
      </c>
    </row>
    <row r="13" spans="1:7" ht="15">
      <c r="A13" s="5">
        <v>10</v>
      </c>
      <c r="C13" t="s">
        <v>25</v>
      </c>
      <c r="E13" s="6" t="s">
        <v>26</v>
      </c>
      <c r="G13" t="s">
        <v>13</v>
      </c>
    </row>
    <row r="14" spans="1:7" ht="15">
      <c r="A14" s="5">
        <v>11</v>
      </c>
      <c r="C14" t="s">
        <v>21</v>
      </c>
      <c r="E14" s="6" t="s">
        <v>27</v>
      </c>
      <c r="G14" t="s">
        <v>13</v>
      </c>
    </row>
    <row r="15" spans="1:7" ht="15">
      <c r="A15" s="5">
        <v>12</v>
      </c>
      <c r="C15" t="s">
        <v>28</v>
      </c>
      <c r="E15" s="6" t="s">
        <v>29</v>
      </c>
      <c r="G15" t="s">
        <v>11</v>
      </c>
    </row>
    <row r="16" spans="1:7" ht="15">
      <c r="A16" s="5">
        <v>13</v>
      </c>
      <c r="C16" s="6" t="s">
        <v>30</v>
      </c>
      <c r="E16" t="s">
        <v>31</v>
      </c>
      <c r="G16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3" spans="1:3" ht="39.75" customHeight="1">
      <c r="A3" s="1" t="s">
        <v>32</v>
      </c>
      <c r="C3" s="2" t="s">
        <v>33</v>
      </c>
    </row>
    <row r="4" spans="1:3" ht="15">
      <c r="A4" s="6" t="s">
        <v>34</v>
      </c>
      <c r="C4" s="4">
        <v>13.77</v>
      </c>
    </row>
    <row r="5" spans="1:3" ht="15">
      <c r="A5" s="6" t="s">
        <v>35</v>
      </c>
      <c r="C5" s="4">
        <v>13.3</v>
      </c>
    </row>
    <row r="6" spans="1:3" ht="15">
      <c r="A6" s="6" t="s">
        <v>36</v>
      </c>
      <c r="C6" s="4">
        <v>12.77</v>
      </c>
    </row>
    <row r="7" spans="1:3" ht="15">
      <c r="A7" s="6" t="s">
        <v>37</v>
      </c>
      <c r="C7" s="4">
        <v>12.37</v>
      </c>
    </row>
    <row r="8" spans="1:3" ht="15">
      <c r="A8" s="6" t="s">
        <v>38</v>
      </c>
      <c r="C8" s="4">
        <v>11.9</v>
      </c>
    </row>
    <row r="9" spans="1:3" ht="15">
      <c r="A9" s="6" t="s">
        <v>39</v>
      </c>
      <c r="C9" s="4">
        <v>1121.85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69.7109375" style="0" customWidth="1"/>
    <col min="4" max="4" width="8.7109375" style="0" customWidth="1"/>
    <col min="5" max="5" width="97.8515625" style="0" customWidth="1"/>
    <col min="6" max="16384" width="8.7109375" style="0" customWidth="1"/>
  </cols>
  <sheetData>
    <row r="3" spans="1:5" ht="39.75" customHeight="1">
      <c r="A3" s="1" t="s">
        <v>40</v>
      </c>
      <c r="C3" s="2" t="s">
        <v>41</v>
      </c>
      <c r="E3" s="2" t="s">
        <v>42</v>
      </c>
    </row>
    <row r="4" spans="1:5" ht="15">
      <c r="A4" s="6" t="s">
        <v>43</v>
      </c>
      <c r="C4" s="4">
        <v>12.38</v>
      </c>
      <c r="E4" s="4">
        <v>12.38</v>
      </c>
    </row>
    <row r="5" spans="1:5" ht="15">
      <c r="A5" s="6" t="s">
        <v>44</v>
      </c>
      <c r="C5" s="4">
        <v>30.12</v>
      </c>
      <c r="E5" s="4">
        <v>42.5</v>
      </c>
    </row>
    <row r="6" spans="1:5" ht="15">
      <c r="A6" s="6" t="s">
        <v>45</v>
      </c>
      <c r="C6" s="4">
        <v>30.61</v>
      </c>
      <c r="E6" s="4">
        <v>73.1</v>
      </c>
    </row>
    <row r="7" spans="1:5" ht="15">
      <c r="A7" s="6" t="s">
        <v>46</v>
      </c>
      <c r="C7" s="4">
        <v>31.13</v>
      </c>
      <c r="E7" s="4">
        <v>104.24</v>
      </c>
    </row>
    <row r="8" spans="1:5" ht="15">
      <c r="A8" s="6" t="s">
        <v>47</v>
      </c>
      <c r="C8" s="4">
        <v>31.69</v>
      </c>
      <c r="E8" s="4">
        <v>135.93</v>
      </c>
    </row>
    <row r="9" spans="1:5" ht="15">
      <c r="A9" s="6" t="s">
        <v>48</v>
      </c>
      <c r="C9" s="4">
        <v>32.28</v>
      </c>
      <c r="E9" s="4">
        <v>168.21</v>
      </c>
    </row>
    <row r="10" spans="1:5" ht="15">
      <c r="A10" s="6" t="s">
        <v>49</v>
      </c>
      <c r="C10" s="4">
        <v>17.75</v>
      </c>
      <c r="E10" s="4">
        <v>185.96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2" spans="1:6" ht="15">
      <c r="A2" s="7" t="s">
        <v>50</v>
      </c>
      <c r="B2" s="7"/>
      <c r="C2" s="7"/>
      <c r="D2" s="7"/>
      <c r="E2" s="7"/>
      <c r="F2" s="7"/>
    </row>
    <row r="5" spans="1:15" ht="39.75" customHeight="1">
      <c r="A5" t="s">
        <v>51</v>
      </c>
      <c r="C5" s="6" t="s">
        <v>52</v>
      </c>
      <c r="E5" s="6" t="s">
        <v>53</v>
      </c>
      <c r="G5" s="6" t="s">
        <v>54</v>
      </c>
      <c r="K5" t="s">
        <v>55</v>
      </c>
      <c r="O5" s="6" t="s">
        <v>56</v>
      </c>
    </row>
    <row r="6" spans="1:15" ht="15">
      <c r="A6" s="8">
        <v>207</v>
      </c>
      <c r="C6" t="s">
        <v>57</v>
      </c>
      <c r="E6" t="s">
        <v>57</v>
      </c>
      <c r="G6" s="4">
        <v>800</v>
      </c>
      <c r="I6" t="s">
        <v>58</v>
      </c>
      <c r="K6" s="4">
        <v>1000</v>
      </c>
      <c r="M6" t="e">
        <f aca="true" t="shared" si="0" ref="M6:M26">#N/A</f>
        <v>#N/A</v>
      </c>
      <c r="O6" s="4">
        <v>1800</v>
      </c>
    </row>
    <row r="7" spans="1:15" ht="15">
      <c r="A7" s="8">
        <v>195.5</v>
      </c>
      <c r="C7" t="s">
        <v>59</v>
      </c>
      <c r="E7" t="s">
        <v>59</v>
      </c>
      <c r="G7" s="4">
        <v>700</v>
      </c>
      <c r="I7" t="s">
        <v>58</v>
      </c>
      <c r="K7" s="4">
        <v>1000</v>
      </c>
      <c r="M7" t="e">
        <f t="shared" si="0"/>
        <v>#N/A</v>
      </c>
      <c r="O7" s="4">
        <v>1700</v>
      </c>
    </row>
    <row r="8" spans="1:15" ht="15">
      <c r="A8" s="8">
        <v>184</v>
      </c>
      <c r="C8" t="s">
        <v>60</v>
      </c>
      <c r="E8" t="s">
        <v>60</v>
      </c>
      <c r="G8" s="4">
        <v>600</v>
      </c>
      <c r="I8" t="s">
        <v>58</v>
      </c>
      <c r="K8" s="4">
        <v>1000</v>
      </c>
      <c r="M8" t="e">
        <f t="shared" si="0"/>
        <v>#N/A</v>
      </c>
      <c r="O8" s="4">
        <v>1600</v>
      </c>
    </row>
    <row r="9" spans="1:15" ht="15">
      <c r="A9" s="8">
        <v>172.5</v>
      </c>
      <c r="C9" t="s">
        <v>61</v>
      </c>
      <c r="E9" t="s">
        <v>61</v>
      </c>
      <c r="G9" s="4">
        <v>500</v>
      </c>
      <c r="I9" t="s">
        <v>58</v>
      </c>
      <c r="K9" s="4">
        <v>1000</v>
      </c>
      <c r="M9" t="e">
        <f t="shared" si="0"/>
        <v>#N/A</v>
      </c>
      <c r="O9" s="4">
        <v>1500</v>
      </c>
    </row>
    <row r="10" spans="1:15" ht="15">
      <c r="A10" s="8">
        <v>161</v>
      </c>
      <c r="C10" t="s">
        <v>62</v>
      </c>
      <c r="E10" t="s">
        <v>62</v>
      </c>
      <c r="G10" s="4">
        <v>400</v>
      </c>
      <c r="I10" t="s">
        <v>58</v>
      </c>
      <c r="K10" s="4">
        <v>1000</v>
      </c>
      <c r="M10" t="e">
        <f t="shared" si="0"/>
        <v>#N/A</v>
      </c>
      <c r="O10" s="4">
        <v>1400</v>
      </c>
    </row>
    <row r="11" spans="1:15" ht="15">
      <c r="A11" s="8">
        <v>149.5</v>
      </c>
      <c r="C11" t="s">
        <v>63</v>
      </c>
      <c r="E11" t="s">
        <v>63</v>
      </c>
      <c r="G11" s="4">
        <v>300</v>
      </c>
      <c r="I11" t="s">
        <v>58</v>
      </c>
      <c r="K11" s="4">
        <v>1000</v>
      </c>
      <c r="M11" t="e">
        <f t="shared" si="0"/>
        <v>#N/A</v>
      </c>
      <c r="O11" s="4">
        <v>1300</v>
      </c>
    </row>
    <row r="12" spans="1:15" ht="15">
      <c r="A12" s="8">
        <v>138</v>
      </c>
      <c r="C12" t="s">
        <v>64</v>
      </c>
      <c r="E12" t="s">
        <v>64</v>
      </c>
      <c r="G12" s="4">
        <v>200</v>
      </c>
      <c r="I12" t="s">
        <v>58</v>
      </c>
      <c r="K12" s="4">
        <v>1000</v>
      </c>
      <c r="M12" t="e">
        <f t="shared" si="0"/>
        <v>#N/A</v>
      </c>
      <c r="O12" s="4">
        <v>1200</v>
      </c>
    </row>
    <row r="13" spans="1:15" ht="15">
      <c r="A13" s="8">
        <v>132.25</v>
      </c>
      <c r="C13" t="s">
        <v>65</v>
      </c>
      <c r="E13" t="s">
        <v>65</v>
      </c>
      <c r="G13" s="4">
        <v>150</v>
      </c>
      <c r="I13" t="s">
        <v>58</v>
      </c>
      <c r="K13" s="4">
        <v>1000</v>
      </c>
      <c r="M13" t="e">
        <f t="shared" si="0"/>
        <v>#N/A</v>
      </c>
      <c r="O13" s="4">
        <v>1150</v>
      </c>
    </row>
    <row r="14" spans="1:15" ht="15">
      <c r="A14" s="8">
        <v>126.5</v>
      </c>
      <c r="C14" t="s">
        <v>66</v>
      </c>
      <c r="E14" t="s">
        <v>66</v>
      </c>
      <c r="G14" s="4">
        <v>100</v>
      </c>
      <c r="I14" t="s">
        <v>58</v>
      </c>
      <c r="K14" s="4">
        <v>1000</v>
      </c>
      <c r="M14" t="e">
        <f t="shared" si="0"/>
        <v>#N/A</v>
      </c>
      <c r="O14" s="4">
        <v>1100</v>
      </c>
    </row>
    <row r="15" spans="1:15" ht="15">
      <c r="A15" s="8">
        <v>120.75</v>
      </c>
      <c r="C15" t="s">
        <v>67</v>
      </c>
      <c r="E15" t="s">
        <v>67</v>
      </c>
      <c r="G15" s="4">
        <v>50</v>
      </c>
      <c r="I15" t="s">
        <v>58</v>
      </c>
      <c r="K15" s="4">
        <v>1000</v>
      </c>
      <c r="M15" t="e">
        <f t="shared" si="0"/>
        <v>#N/A</v>
      </c>
      <c r="O15" s="4">
        <v>1050</v>
      </c>
    </row>
    <row r="16" spans="1:15" ht="15">
      <c r="A16" s="9">
        <v>115</v>
      </c>
      <c r="C16" s="1" t="s">
        <v>68</v>
      </c>
      <c r="E16" s="1" t="s">
        <v>69</v>
      </c>
      <c r="G16" s="10">
        <v>0</v>
      </c>
      <c r="I16" s="1" t="s">
        <v>58</v>
      </c>
      <c r="K16" s="10">
        <v>1000</v>
      </c>
      <c r="M16" s="1" t="e">
        <f t="shared" si="0"/>
        <v>#N/A</v>
      </c>
      <c r="O16" s="10">
        <v>1000</v>
      </c>
    </row>
    <row r="17" spans="1:15" ht="15">
      <c r="A17" s="8">
        <v>109.25</v>
      </c>
      <c r="C17" t="s">
        <v>70</v>
      </c>
      <c r="E17" t="s">
        <v>69</v>
      </c>
      <c r="G17" s="4">
        <v>0</v>
      </c>
      <c r="I17" t="s">
        <v>58</v>
      </c>
      <c r="K17" s="4">
        <v>1000</v>
      </c>
      <c r="M17" t="e">
        <f t="shared" si="0"/>
        <v>#N/A</v>
      </c>
      <c r="O17" s="4">
        <v>1000</v>
      </c>
    </row>
    <row r="18" spans="1:15" ht="15">
      <c r="A18" s="8">
        <v>103.5</v>
      </c>
      <c r="C18" t="s">
        <v>71</v>
      </c>
      <c r="E18" t="s">
        <v>69</v>
      </c>
      <c r="G18" s="4">
        <v>0</v>
      </c>
      <c r="I18" t="s">
        <v>58</v>
      </c>
      <c r="K18" s="4">
        <v>1000</v>
      </c>
      <c r="M18" t="e">
        <f t="shared" si="0"/>
        <v>#N/A</v>
      </c>
      <c r="O18" s="4">
        <v>1000</v>
      </c>
    </row>
    <row r="19" spans="1:15" ht="15">
      <c r="A19" s="8">
        <v>97.75</v>
      </c>
      <c r="C19" t="s">
        <v>72</v>
      </c>
      <c r="E19" t="s">
        <v>69</v>
      </c>
      <c r="G19" s="4">
        <v>0</v>
      </c>
      <c r="I19" t="s">
        <v>58</v>
      </c>
      <c r="K19" s="4">
        <v>1000</v>
      </c>
      <c r="M19" t="e">
        <f t="shared" si="0"/>
        <v>#N/A</v>
      </c>
      <c r="O19" s="4">
        <v>1000</v>
      </c>
    </row>
    <row r="20" spans="1:15" ht="15">
      <c r="A20" s="8">
        <v>92</v>
      </c>
      <c r="C20" t="s">
        <v>73</v>
      </c>
      <c r="E20" t="s">
        <v>69</v>
      </c>
      <c r="G20" s="4">
        <v>0</v>
      </c>
      <c r="I20" t="s">
        <v>58</v>
      </c>
      <c r="K20" s="4">
        <v>1000</v>
      </c>
      <c r="M20" t="e">
        <f t="shared" si="0"/>
        <v>#N/A</v>
      </c>
      <c r="O20" s="4">
        <v>1000</v>
      </c>
    </row>
    <row r="21" spans="1:15" ht="15">
      <c r="A21" s="8">
        <v>80.5</v>
      </c>
      <c r="C21" t="s">
        <v>74</v>
      </c>
      <c r="E21" t="s">
        <v>69</v>
      </c>
      <c r="G21" s="4">
        <v>0</v>
      </c>
      <c r="I21" t="s">
        <v>58</v>
      </c>
      <c r="K21" s="4">
        <v>1000</v>
      </c>
      <c r="M21" t="e">
        <f t="shared" si="0"/>
        <v>#N/A</v>
      </c>
      <c r="O21" s="4">
        <v>1000</v>
      </c>
    </row>
    <row r="22" spans="1:15" ht="15">
      <c r="A22" s="8">
        <v>69</v>
      </c>
      <c r="C22" t="s">
        <v>75</v>
      </c>
      <c r="E22" t="s">
        <v>69</v>
      </c>
      <c r="G22" s="4">
        <v>0</v>
      </c>
      <c r="I22" t="s">
        <v>58</v>
      </c>
      <c r="K22" s="4">
        <v>1000</v>
      </c>
      <c r="M22" t="e">
        <f t="shared" si="0"/>
        <v>#N/A</v>
      </c>
      <c r="O22" s="4">
        <v>1000</v>
      </c>
    </row>
    <row r="23" spans="1:15" ht="15">
      <c r="A23" s="8">
        <v>57.5</v>
      </c>
      <c r="C23" t="s">
        <v>76</v>
      </c>
      <c r="E23" t="s">
        <v>69</v>
      </c>
      <c r="G23" s="4">
        <v>0</v>
      </c>
      <c r="I23" t="s">
        <v>58</v>
      </c>
      <c r="K23" s="4">
        <v>1000</v>
      </c>
      <c r="M23" t="e">
        <f t="shared" si="0"/>
        <v>#N/A</v>
      </c>
      <c r="O23" s="4">
        <v>1000</v>
      </c>
    </row>
    <row r="24" spans="1:15" ht="15">
      <c r="A24" s="8">
        <v>46</v>
      </c>
      <c r="C24" t="s">
        <v>77</v>
      </c>
      <c r="E24" t="s">
        <v>69</v>
      </c>
      <c r="G24" s="4">
        <v>0</v>
      </c>
      <c r="I24" t="s">
        <v>58</v>
      </c>
      <c r="K24" s="4">
        <v>1000</v>
      </c>
      <c r="M24" t="e">
        <f t="shared" si="0"/>
        <v>#N/A</v>
      </c>
      <c r="O24" s="4">
        <v>1000</v>
      </c>
    </row>
    <row r="25" spans="1:15" ht="15">
      <c r="A25" s="8">
        <v>34.5</v>
      </c>
      <c r="C25" t="s">
        <v>78</v>
      </c>
      <c r="E25" t="s">
        <v>69</v>
      </c>
      <c r="G25" s="4">
        <v>0</v>
      </c>
      <c r="I25" t="s">
        <v>58</v>
      </c>
      <c r="K25" s="4">
        <v>1000</v>
      </c>
      <c r="M25" t="e">
        <f t="shared" si="0"/>
        <v>#N/A</v>
      </c>
      <c r="O25" s="4">
        <v>1000</v>
      </c>
    </row>
    <row r="26" spans="1:15" ht="15">
      <c r="A26" s="8">
        <v>23</v>
      </c>
      <c r="C26" t="s">
        <v>79</v>
      </c>
      <c r="E26" t="s">
        <v>69</v>
      </c>
      <c r="G26" s="4">
        <v>0</v>
      </c>
      <c r="I26" t="s">
        <v>58</v>
      </c>
      <c r="K26" s="4">
        <v>1000</v>
      </c>
      <c r="M26" t="e">
        <f t="shared" si="0"/>
        <v>#N/A</v>
      </c>
      <c r="O26" s="4">
        <v>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67.7109375" style="0" customWidth="1"/>
    <col min="6" max="16384" width="8.7109375" style="0" customWidth="1"/>
  </cols>
  <sheetData>
    <row r="3" spans="1:5" ht="39.75" customHeight="1">
      <c r="A3" s="6" t="s">
        <v>80</v>
      </c>
      <c r="C3" s="6" t="s">
        <v>81</v>
      </c>
      <c r="E3" s="6" t="s">
        <v>82</v>
      </c>
    </row>
    <row r="4" spans="1:5" ht="15">
      <c r="A4" s="8">
        <v>207</v>
      </c>
      <c r="C4" t="s">
        <v>57</v>
      </c>
      <c r="E4" s="4">
        <v>12.5</v>
      </c>
    </row>
    <row r="5" spans="1:5" ht="15">
      <c r="A5" s="8">
        <v>195.5</v>
      </c>
      <c r="C5" t="s">
        <v>59</v>
      </c>
      <c r="E5" s="4">
        <v>12.5</v>
      </c>
    </row>
    <row r="6" spans="1:5" ht="15">
      <c r="A6" s="8">
        <v>184</v>
      </c>
      <c r="C6" t="s">
        <v>60</v>
      </c>
      <c r="E6" s="4">
        <v>12.5</v>
      </c>
    </row>
    <row r="7" spans="1:5" ht="15">
      <c r="A7" s="8">
        <v>172.5</v>
      </c>
      <c r="C7" t="s">
        <v>61</v>
      </c>
      <c r="E7" s="4">
        <v>12.5</v>
      </c>
    </row>
    <row r="8" spans="1:5" ht="15">
      <c r="A8" s="8">
        <v>161</v>
      </c>
      <c r="C8" t="s">
        <v>62</v>
      </c>
      <c r="E8" s="4">
        <v>12.5</v>
      </c>
    </row>
    <row r="9" spans="1:5" ht="15">
      <c r="A9" s="8">
        <v>149.5</v>
      </c>
      <c r="C9" t="s">
        <v>63</v>
      </c>
      <c r="E9" s="4">
        <v>12.5</v>
      </c>
    </row>
    <row r="10" spans="1:5" ht="15">
      <c r="A10" s="8">
        <v>138</v>
      </c>
      <c r="C10" t="s">
        <v>64</v>
      </c>
      <c r="E10" s="4">
        <v>12.5</v>
      </c>
    </row>
    <row r="11" spans="1:5" ht="15">
      <c r="A11" s="8">
        <v>132.25</v>
      </c>
      <c r="C11" t="s">
        <v>65</v>
      </c>
      <c r="E11" s="4">
        <v>12.5</v>
      </c>
    </row>
    <row r="12" spans="1:5" ht="15">
      <c r="A12" s="8">
        <v>126.5</v>
      </c>
      <c r="C12" t="s">
        <v>66</v>
      </c>
      <c r="E12" s="4">
        <v>12.5</v>
      </c>
    </row>
    <row r="13" spans="1:5" ht="15">
      <c r="A13" s="8">
        <v>120.75</v>
      </c>
      <c r="C13" t="s">
        <v>67</v>
      </c>
      <c r="E13" s="4">
        <v>12.5</v>
      </c>
    </row>
    <row r="14" spans="1:5" ht="15">
      <c r="A14" s="9">
        <v>115</v>
      </c>
      <c r="C14" s="1" t="s">
        <v>68</v>
      </c>
      <c r="E14" s="10">
        <v>12.5</v>
      </c>
    </row>
    <row r="15" spans="1:5" ht="15">
      <c r="A15" s="8">
        <v>109.25</v>
      </c>
      <c r="C15" t="s">
        <v>70</v>
      </c>
      <c r="E15" s="4">
        <v>0</v>
      </c>
    </row>
    <row r="16" spans="1:5" ht="15">
      <c r="A16" s="8">
        <v>103.5</v>
      </c>
      <c r="C16" t="s">
        <v>71</v>
      </c>
      <c r="E16" s="4">
        <v>0</v>
      </c>
    </row>
    <row r="17" spans="1:5" ht="15">
      <c r="A17" s="8">
        <v>97.75</v>
      </c>
      <c r="C17" t="s">
        <v>72</v>
      </c>
      <c r="E17" s="4">
        <v>0</v>
      </c>
    </row>
    <row r="18" spans="1:5" ht="15">
      <c r="A18" s="8">
        <v>92</v>
      </c>
      <c r="C18" t="s">
        <v>73</v>
      </c>
      <c r="E18" s="4">
        <v>0</v>
      </c>
    </row>
    <row r="19" spans="1:5" ht="15">
      <c r="A19" s="8">
        <v>80.5</v>
      </c>
      <c r="C19" t="s">
        <v>74</v>
      </c>
      <c r="E19" s="4">
        <v>0</v>
      </c>
    </row>
    <row r="20" spans="1:5" ht="15">
      <c r="A20" s="8">
        <v>69</v>
      </c>
      <c r="C20" t="s">
        <v>75</v>
      </c>
      <c r="E20" s="4">
        <v>0</v>
      </c>
    </row>
    <row r="21" spans="1:5" ht="15">
      <c r="A21" s="8">
        <v>57.5</v>
      </c>
      <c r="C21" t="s">
        <v>76</v>
      </c>
      <c r="E21" s="4">
        <v>0</v>
      </c>
    </row>
    <row r="22" spans="1:5" ht="15">
      <c r="A22" s="8">
        <v>46</v>
      </c>
      <c r="C22" t="s">
        <v>77</v>
      </c>
      <c r="E22" s="4">
        <v>0</v>
      </c>
    </row>
    <row r="23" spans="1:5" ht="15">
      <c r="A23" s="8">
        <v>34.5</v>
      </c>
      <c r="C23" t="s">
        <v>78</v>
      </c>
      <c r="E23" s="4">
        <v>0</v>
      </c>
    </row>
    <row r="24" spans="1:5" ht="15">
      <c r="A24" s="8">
        <v>23</v>
      </c>
      <c r="C24" t="s">
        <v>79</v>
      </c>
      <c r="E24" s="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3" spans="1:5" ht="39.75" customHeight="1">
      <c r="A3" s="2" t="s">
        <v>83</v>
      </c>
      <c r="C3" s="2" t="s">
        <v>84</v>
      </c>
      <c r="E3" s="1" t="s">
        <v>85</v>
      </c>
    </row>
    <row r="4" spans="1:5" ht="15">
      <c r="A4" t="s">
        <v>86</v>
      </c>
      <c r="C4" s="8">
        <v>113</v>
      </c>
      <c r="E4" s="4">
        <v>0</v>
      </c>
    </row>
    <row r="5" spans="1:5" ht="15">
      <c r="A5" t="s">
        <v>87</v>
      </c>
      <c r="C5" s="8">
        <v>115</v>
      </c>
      <c r="E5" s="4">
        <v>12.5</v>
      </c>
    </row>
    <row r="6" spans="1:5" ht="15">
      <c r="A6" t="s">
        <v>88</v>
      </c>
      <c r="C6" s="8">
        <v>113</v>
      </c>
      <c r="E6" s="4">
        <v>0</v>
      </c>
    </row>
    <row r="7" spans="1:5" ht="15">
      <c r="A7" t="s">
        <v>89</v>
      </c>
      <c r="C7" s="8">
        <v>114</v>
      </c>
      <c r="E7" s="4">
        <v>0</v>
      </c>
    </row>
    <row r="8" spans="1:5" ht="15">
      <c r="A8" t="s">
        <v>90</v>
      </c>
      <c r="C8" s="8">
        <v>122</v>
      </c>
      <c r="E8" s="4">
        <v>12.5</v>
      </c>
    </row>
    <row r="9" spans="1:5" ht="15">
      <c r="A9" s="11"/>
      <c r="B9" s="11"/>
      <c r="C9" s="11"/>
      <c r="D9" s="11"/>
      <c r="E9" s="11"/>
    </row>
    <row r="10" spans="1:5" ht="15" customHeight="1">
      <c r="A10" s="12" t="s">
        <v>91</v>
      </c>
      <c r="B10" s="12"/>
      <c r="C10" s="12"/>
      <c r="E10" s="10">
        <v>25</v>
      </c>
    </row>
  </sheetData>
  <sheetProtection selectLockedCells="1" selectUnlockedCells="1"/>
  <mergeCells count="3">
    <mergeCell ref="A9:C9"/>
    <mergeCell ref="D9:E9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3" spans="1:5" ht="39.75" customHeight="1">
      <c r="A3" s="2" t="s">
        <v>83</v>
      </c>
      <c r="C3" s="2" t="s">
        <v>84</v>
      </c>
      <c r="E3" s="1" t="s">
        <v>85</v>
      </c>
    </row>
    <row r="4" spans="1:5" ht="15">
      <c r="A4" t="s">
        <v>86</v>
      </c>
      <c r="C4" s="8">
        <v>114</v>
      </c>
      <c r="E4" s="4">
        <v>0</v>
      </c>
    </row>
    <row r="5" spans="1:5" ht="15">
      <c r="A5" t="s">
        <v>87</v>
      </c>
      <c r="C5" s="8">
        <v>113</v>
      </c>
      <c r="E5" s="4">
        <v>0</v>
      </c>
    </row>
    <row r="6" spans="1:5" ht="15">
      <c r="A6" t="s">
        <v>88</v>
      </c>
      <c r="C6" s="8">
        <v>112</v>
      </c>
      <c r="E6" s="4">
        <v>0</v>
      </c>
    </row>
    <row r="7" spans="1:5" ht="15">
      <c r="A7" t="s">
        <v>89</v>
      </c>
      <c r="C7" s="8">
        <v>113</v>
      </c>
      <c r="E7" s="4">
        <v>0</v>
      </c>
    </row>
    <row r="8" spans="1:5" ht="15">
      <c r="A8" t="s">
        <v>90</v>
      </c>
      <c r="C8" s="8">
        <v>114</v>
      </c>
      <c r="E8" s="4">
        <v>0</v>
      </c>
    </row>
    <row r="9" spans="1:5" ht="15">
      <c r="A9" s="11"/>
      <c r="B9" s="11"/>
      <c r="C9" s="11"/>
      <c r="D9" s="11"/>
      <c r="E9" s="11"/>
    </row>
    <row r="10" spans="1:5" ht="15" customHeight="1">
      <c r="A10" s="12" t="s">
        <v>91</v>
      </c>
      <c r="B10" s="12"/>
      <c r="C10" s="12"/>
      <c r="E10" s="10">
        <v>0</v>
      </c>
    </row>
  </sheetData>
  <sheetProtection selectLockedCells="1" selectUnlockedCells="1"/>
  <mergeCells count="3">
    <mergeCell ref="A9:C9"/>
    <mergeCell ref="D9:E9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3" spans="1:5" ht="39.75" customHeight="1">
      <c r="A3" s="2" t="s">
        <v>83</v>
      </c>
      <c r="C3" s="2" t="s">
        <v>84</v>
      </c>
      <c r="E3" s="1" t="s">
        <v>85</v>
      </c>
    </row>
    <row r="4" spans="1:5" ht="15">
      <c r="A4" t="s">
        <v>86</v>
      </c>
      <c r="C4" s="8">
        <v>116</v>
      </c>
      <c r="E4" s="4">
        <v>12.5</v>
      </c>
    </row>
    <row r="5" spans="1:5" ht="15">
      <c r="A5" t="s">
        <v>87</v>
      </c>
      <c r="C5" s="8">
        <v>115</v>
      </c>
      <c r="E5" s="4">
        <v>12.5</v>
      </c>
    </row>
    <row r="6" spans="1:5" ht="15">
      <c r="A6" t="s">
        <v>88</v>
      </c>
      <c r="C6" s="8">
        <v>116</v>
      </c>
      <c r="E6" s="4">
        <v>12.5</v>
      </c>
    </row>
    <row r="7" spans="1:5" ht="15">
      <c r="A7" t="s">
        <v>89</v>
      </c>
      <c r="C7" s="8">
        <v>117</v>
      </c>
      <c r="E7" s="4">
        <v>12.5</v>
      </c>
    </row>
    <row r="8" spans="1:5" ht="15">
      <c r="A8" t="s">
        <v>90</v>
      </c>
      <c r="C8" s="8">
        <v>118</v>
      </c>
      <c r="E8" s="4">
        <v>12.5</v>
      </c>
    </row>
    <row r="9" spans="1:5" ht="15">
      <c r="A9" s="11"/>
      <c r="B9" s="11"/>
      <c r="C9" s="11"/>
      <c r="D9" s="11"/>
      <c r="E9" s="11"/>
    </row>
    <row r="10" spans="1:5" ht="15" customHeight="1">
      <c r="A10" s="12" t="s">
        <v>91</v>
      </c>
      <c r="B10" s="12"/>
      <c r="C10" s="12"/>
      <c r="E10" s="10">
        <v>62.5</v>
      </c>
    </row>
  </sheetData>
  <sheetProtection selectLockedCells="1" selectUnlockedCells="1"/>
  <mergeCells count="3">
    <mergeCell ref="A9:C9"/>
    <mergeCell ref="D9:E9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2019-12-05T12:40:16Z</dcterms:created>
  <dcterms:modified xsi:type="dcterms:W3CDTF">2019-12-05T12:40:16Z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